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<sst xmlns="http://schemas.openxmlformats.org/spreadsheetml/2006/main" count="44" uniqueCount="32">
  <si>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</si>
  <si>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</si>
  <si>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</si>
  <si>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</si>
  <si>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</si>
  <si>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</si>
  <si>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</si>
  <si>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</si>
  <si>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</si>
  <si>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</si>
  <si>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</si>
  <si>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</si>
  <si>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</si>
  <si>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</si>
  <si>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</si>
  <si>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</si>
  <si>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</si>
  <si>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</si>
  <si>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</si>
  <si>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</si>
  <si>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</si>
  <si>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</si>
  <si>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</si>
  <si>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</si>
  <si>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</si>
  <si>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</si>
  <si>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</si>
  <si>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Металлургов/Доватора, дом № 2а/10</t>
  </si>
  <si>
    <t>Общеполезная площадь жилых помещений дома                                                                                  3379,10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</si>
  <si>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</si>
  <si>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25,86    руб./м2</t>
  </si>
  <si>
    <t>Сумма ,начисленная за содержание и текущий ремонт,руб./год                                                     1 048 602,31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</si>
</sst>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6" zoomScaleNormal="100" workbookViewId="0">
      <selection activeCell="A25" sqref="A25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27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28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3379.1</v>
      </c>
      <c r="E8" s="15">
        <v>1</v>
      </c>
      <c r="F8" s="5">
        <f t="shared" ref="F8:F13" si="0">D8*E8*12</f>
        <v>40549.199999999997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3379.1</v>
      </c>
      <c r="E9" s="15">
        <v>1.02</v>
      </c>
      <c r="F9" s="5">
        <f t="shared" si="0"/>
        <v>41360.183999999994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3379.1</v>
      </c>
      <c r="E10" s="15">
        <v>1.5</v>
      </c>
      <c r="F10" s="5">
        <f t="shared" si="0"/>
        <v>60823.799999999996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3379.1</v>
      </c>
      <c r="E11" s="15">
        <v>4.45</v>
      </c>
      <c r="F11" s="5">
        <f t="shared" si="0"/>
        <v>180443.94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3379.1</v>
      </c>
      <c r="E12" s="15">
        <v>1.3</v>
      </c>
      <c r="F12" s="5">
        <f t="shared" si="0"/>
        <v>52713.96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3379.1</v>
      </c>
      <c r="E13" s="15">
        <v>0.12</v>
      </c>
      <c r="F13" s="5">
        <f t="shared" si="0"/>
        <v>4865.9039999999995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3379.1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3379.1</v>
      </c>
      <c r="E15" s="15">
        <v>0.55000000000000004</v>
      </c>
      <c r="F15" s="5">
        <f t="shared" ref="F15:F20" si="2">D15*E15*12</f>
        <v>22302.06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3379.1</v>
      </c>
      <c r="E16" s="15">
        <v>2.59</v>
      </c>
      <c r="F16" s="5">
        <f t="shared" si="2"/>
        <v>105022.42799999999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3379.1</v>
      </c>
      <c r="E17" s="15">
        <v>3.88</v>
      </c>
      <c r="F17" s="5">
        <f t="shared" si="2"/>
        <v>157330.89600000001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3379.1</v>
      </c>
      <c r="E18" s="9">
        <v>2.66</v>
      </c>
      <c r="F18" s="9">
        <f t="shared" si="2"/>
        <v>107860.872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3379.1</v>
      </c>
      <c r="E19" s="9">
        <v>4.2</v>
      </c>
      <c r="F19" s="9">
        <f t="shared" si="2"/>
        <v>170306.63999999998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3379.1</v>
      </c>
      <c r="E20" s="9">
        <v>2.59</v>
      </c>
      <c r="F20" s="9">
        <f t="shared" si="2"/>
        <v>105022.42799999999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19"/>
      <c r="D21" s="19"/>
      <c r="E21" s="19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0"/>
      <c r="D22" s="20"/>
      <c r="E22" s="20"/>
      <c r="F22" s="14">
        <f>SUM(F8:F21)</f>
        <v>1048602.3119999999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0"/>
      <c r="D23" s="20"/>
      <c r="E23" s="20"/>
      <c r="F23" s="15">
        <v>581282.06000000006</v>
      </c>
      <c r="G23" s="16"/>
      <c r="H23" s="16"/>
      <c r="I23" s="16"/>
    </row>
    <row r="24" spans="1:9" ht="18.7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6" spans="1:9" ht="12" x14ac:dyDescent="0.2">
      <c r="E26" s="12"/>
    </row>
    <row r="31" spans="1:9" x14ac:dyDescent="0.2">
      <c r="F31" s="13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